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zne\OneDrive\Pulpit\"/>
    </mc:Choice>
  </mc:AlternateContent>
  <xr:revisionPtr revIDLastSave="0" documentId="8_{A3A969FB-B7FA-4039-B506-243016846C7B}" xr6:coauthVersionLast="47" xr6:coauthVersionMax="47" xr10:uidLastSave="{00000000-0000-0000-0000-000000000000}"/>
  <bookViews>
    <workbookView xWindow="-120" yWindow="-120" windowWidth="29040" windowHeight="15840" xr2:uid="{0EF2632A-0D35-42BB-A5C0-0B8E141395F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F27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6" i="1"/>
  <c r="E27" i="1"/>
  <c r="D19" i="1"/>
  <c r="C21" i="1"/>
  <c r="C6" i="1"/>
  <c r="D27" i="1"/>
  <c r="C27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G35" i="1" l="1"/>
  <c r="G37" i="1" s="1"/>
  <c r="G38" i="1" s="1"/>
</calcChain>
</file>

<file path=xl/sharedStrings.xml><?xml version="1.0" encoding="utf-8"?>
<sst xmlns="http://schemas.openxmlformats.org/spreadsheetml/2006/main" count="18" uniqueCount="18">
  <si>
    <t>Data</t>
  </si>
  <si>
    <t>Poz</t>
  </si>
  <si>
    <t>EURUSD</t>
  </si>
  <si>
    <t>GBPUSD</t>
  </si>
  <si>
    <t>Suma</t>
  </si>
  <si>
    <t xml:space="preserve">Przy kapitale 1 000 000, pozycja 20 lotów </t>
  </si>
  <si>
    <t>Dla EURSD 1 pips to 200 USD</t>
  </si>
  <si>
    <t>Dla GBPUSD 1 pips to 200 USD</t>
  </si>
  <si>
    <t>Wartość ile zarobiło EA od 28.04.2022 do 27.05.2022 na tych parach</t>
  </si>
  <si>
    <t>Wartość zarobku brutto</t>
  </si>
  <si>
    <t>Koszt najmu robota</t>
  </si>
  <si>
    <t>Wartość zarobku netto</t>
  </si>
  <si>
    <t>Rentowność kapitału</t>
  </si>
  <si>
    <t>Suma dnia</t>
  </si>
  <si>
    <t>Wartość wygranych/ przegranych w pipsach</t>
  </si>
  <si>
    <t>AUDUSD</t>
  </si>
  <si>
    <t>Skuteczność</t>
  </si>
  <si>
    <t>GBPJPY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</si>
</sst>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2" fillId="2" borderId="0" xfId="0" applyFont="1" applyFill="1"/>
    <xf numFmtId="10" fontId="2" fillId="2" borderId="0" xfId="1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DBAFD-C2D2-4EF7-A21B-1DD5D045706B}">
  <dimension ref="A3:G38"/>
  <sheetViews>
    <sheetView tabSelected="1" topLeftCell="A3" workbookViewId="0">
      <selection activeCell="G27" sqref="G27"/>
    </sheetView>
  </sheetViews>
  <sheetFormatPr defaultColWidth="0" defaultRowHeight="15" zeroHeight="1" x14ac:dyDescent="0.25"/>
  <cols>
    <col min="1" max="1" width="9.140625" customWidth="1"/>
    <col min="2" max="2" width="13.5703125" customWidth="1"/>
    <col min="3" max="3" width="22.140625" customWidth="1"/>
    <col min="4" max="6" width="20.42578125" customWidth="1"/>
    <col min="7" max="7" width="17.140625" customWidth="1"/>
    <col min="8" max="16384" width="9.140625" hidden="1"/>
  </cols>
  <sheetData>
    <row r="3" spans="1:7" x14ac:dyDescent="0.25">
      <c r="A3" s="1"/>
      <c r="B3" s="1"/>
      <c r="C3" s="9" t="s">
        <v>14</v>
      </c>
      <c r="D3" s="9"/>
      <c r="E3" s="6"/>
      <c r="F3" s="7"/>
      <c r="G3" s="1"/>
    </row>
    <row r="4" spans="1:7" x14ac:dyDescent="0.25">
      <c r="A4" s="1" t="s">
        <v>1</v>
      </c>
      <c r="B4" s="1" t="s">
        <v>0</v>
      </c>
      <c r="C4" s="5" t="s">
        <v>2</v>
      </c>
      <c r="D4" s="5" t="s">
        <v>3</v>
      </c>
      <c r="E4" s="6" t="s">
        <v>15</v>
      </c>
      <c r="F4" s="7" t="s">
        <v>17</v>
      </c>
      <c r="G4" s="3" t="s">
        <v>13</v>
      </c>
    </row>
    <row r="5" spans="1:7" x14ac:dyDescent="0.25">
      <c r="A5" s="1">
        <v>1</v>
      </c>
      <c r="B5" s="2">
        <v>44679</v>
      </c>
      <c r="C5" s="1">
        <v>20</v>
      </c>
      <c r="D5" s="1">
        <v>20</v>
      </c>
      <c r="E5" s="1">
        <v>40</v>
      </c>
      <c r="F5" s="1">
        <v>20</v>
      </c>
      <c r="G5" s="1">
        <f>SUM(C5:F5)</f>
        <v>100</v>
      </c>
    </row>
    <row r="6" spans="1:7" x14ac:dyDescent="0.25">
      <c r="A6" s="1">
        <v>2</v>
      </c>
      <c r="B6" s="2">
        <v>44680</v>
      </c>
      <c r="C6" s="1">
        <f>20-54</f>
        <v>-34</v>
      </c>
      <c r="D6" s="1">
        <v>-60</v>
      </c>
      <c r="E6" s="1">
        <v>40</v>
      </c>
      <c r="F6" s="1">
        <v>20</v>
      </c>
      <c r="G6" s="1">
        <f t="shared" ref="G6:G26" si="0">SUM(C6:F6)</f>
        <v>-34</v>
      </c>
    </row>
    <row r="7" spans="1:7" x14ac:dyDescent="0.25">
      <c r="A7" s="1">
        <v>3</v>
      </c>
      <c r="B7" s="2">
        <v>44683</v>
      </c>
      <c r="C7" s="1">
        <v>20</v>
      </c>
      <c r="D7" s="1">
        <v>20</v>
      </c>
      <c r="E7" s="1">
        <v>10</v>
      </c>
      <c r="F7" s="1">
        <v>40</v>
      </c>
      <c r="G7" s="1">
        <f t="shared" si="0"/>
        <v>90</v>
      </c>
    </row>
    <row r="8" spans="1:7" x14ac:dyDescent="0.25">
      <c r="A8" s="1">
        <v>4</v>
      </c>
      <c r="B8" s="2">
        <v>44684</v>
      </c>
      <c r="C8" s="1">
        <v>-90</v>
      </c>
      <c r="D8" s="1">
        <v>20</v>
      </c>
      <c r="E8" s="1">
        <v>20</v>
      </c>
      <c r="F8" s="1">
        <v>-70</v>
      </c>
      <c r="G8" s="1">
        <f t="shared" si="0"/>
        <v>-120</v>
      </c>
    </row>
    <row r="9" spans="1:7" x14ac:dyDescent="0.25">
      <c r="A9" s="1">
        <v>5</v>
      </c>
      <c r="B9" s="2">
        <v>44685</v>
      </c>
      <c r="C9" s="1">
        <v>20</v>
      </c>
      <c r="D9" s="1">
        <v>40</v>
      </c>
      <c r="E9" s="1">
        <v>20</v>
      </c>
      <c r="F9" s="1">
        <v>40</v>
      </c>
      <c r="G9" s="1">
        <f t="shared" si="0"/>
        <v>120</v>
      </c>
    </row>
    <row r="10" spans="1:7" x14ac:dyDescent="0.25">
      <c r="A10" s="1">
        <v>6</v>
      </c>
      <c r="B10" s="2">
        <v>44686</v>
      </c>
      <c r="C10" s="1">
        <v>40</v>
      </c>
      <c r="D10" s="1">
        <v>20</v>
      </c>
      <c r="E10" s="1">
        <v>-160</v>
      </c>
      <c r="F10" s="1">
        <v>40</v>
      </c>
      <c r="G10" s="1">
        <f t="shared" si="0"/>
        <v>-60</v>
      </c>
    </row>
    <row r="11" spans="1:7" x14ac:dyDescent="0.25">
      <c r="A11" s="1">
        <v>7</v>
      </c>
      <c r="B11" s="2">
        <v>44687</v>
      </c>
      <c r="C11" s="1">
        <v>20</v>
      </c>
      <c r="D11" s="1">
        <v>20</v>
      </c>
      <c r="E11" s="1">
        <v>20</v>
      </c>
      <c r="F11" s="1">
        <v>20</v>
      </c>
      <c r="G11" s="1">
        <f t="shared" si="0"/>
        <v>80</v>
      </c>
    </row>
    <row r="12" spans="1:7" x14ac:dyDescent="0.25">
      <c r="A12" s="1">
        <v>8</v>
      </c>
      <c r="B12" s="2">
        <v>44690</v>
      </c>
      <c r="C12" s="1">
        <v>40</v>
      </c>
      <c r="D12" s="1">
        <v>40</v>
      </c>
      <c r="E12" s="1">
        <v>20</v>
      </c>
      <c r="F12" s="1">
        <v>40</v>
      </c>
      <c r="G12" s="1">
        <f t="shared" si="0"/>
        <v>140</v>
      </c>
    </row>
    <row r="13" spans="1:7" x14ac:dyDescent="0.25">
      <c r="A13" s="1">
        <v>9</v>
      </c>
      <c r="B13" s="2">
        <v>44691</v>
      </c>
      <c r="C13" s="1">
        <v>40</v>
      </c>
      <c r="D13" s="1">
        <v>40</v>
      </c>
      <c r="E13" s="1">
        <v>20</v>
      </c>
      <c r="F13" s="1">
        <v>40</v>
      </c>
      <c r="G13" s="1">
        <f t="shared" si="0"/>
        <v>140</v>
      </c>
    </row>
    <row r="14" spans="1:7" x14ac:dyDescent="0.25">
      <c r="A14" s="1">
        <v>10</v>
      </c>
      <c r="B14" s="2">
        <f>+B13+1</f>
        <v>44692</v>
      </c>
      <c r="C14" s="1">
        <v>-10</v>
      </c>
      <c r="D14" s="1">
        <v>40</v>
      </c>
      <c r="E14" s="1">
        <v>10</v>
      </c>
      <c r="F14" s="1">
        <v>40</v>
      </c>
      <c r="G14" s="1">
        <f t="shared" si="0"/>
        <v>80</v>
      </c>
    </row>
    <row r="15" spans="1:7" x14ac:dyDescent="0.25">
      <c r="A15" s="1">
        <v>11</v>
      </c>
      <c r="B15" s="2">
        <f>+B14+1</f>
        <v>44693</v>
      </c>
      <c r="C15" s="1">
        <v>20</v>
      </c>
      <c r="D15" s="1">
        <v>20</v>
      </c>
      <c r="E15" s="1">
        <v>40</v>
      </c>
      <c r="F15" s="1">
        <v>20</v>
      </c>
      <c r="G15" s="1">
        <f t="shared" si="0"/>
        <v>100</v>
      </c>
    </row>
    <row r="16" spans="1:7" x14ac:dyDescent="0.25">
      <c r="A16" s="1">
        <v>12</v>
      </c>
      <c r="B16" s="2">
        <f>+B15+1</f>
        <v>44694</v>
      </c>
      <c r="C16" s="1">
        <v>20</v>
      </c>
      <c r="D16" s="1">
        <v>-30</v>
      </c>
      <c r="E16" s="1">
        <v>-62</v>
      </c>
      <c r="F16" s="1">
        <v>-190</v>
      </c>
      <c r="G16" s="1">
        <f t="shared" si="0"/>
        <v>-262</v>
      </c>
    </row>
    <row r="17" spans="1:7" x14ac:dyDescent="0.25">
      <c r="A17" s="1">
        <v>13</v>
      </c>
      <c r="B17" s="2">
        <f>+B16+3</f>
        <v>44697</v>
      </c>
      <c r="C17" s="1">
        <v>20</v>
      </c>
      <c r="D17" s="1">
        <v>20</v>
      </c>
      <c r="E17" s="1">
        <v>20</v>
      </c>
      <c r="F17" s="1">
        <v>20</v>
      </c>
      <c r="G17" s="1">
        <f t="shared" si="0"/>
        <v>80</v>
      </c>
    </row>
    <row r="18" spans="1:7" x14ac:dyDescent="0.25">
      <c r="A18" s="1">
        <v>14</v>
      </c>
      <c r="B18" s="2">
        <f>B17+1</f>
        <v>44698</v>
      </c>
      <c r="C18" s="1">
        <v>20</v>
      </c>
      <c r="D18" s="1">
        <v>20</v>
      </c>
      <c r="E18" s="1">
        <v>20</v>
      </c>
      <c r="F18" s="1">
        <v>20</v>
      </c>
      <c r="G18" s="1">
        <f t="shared" si="0"/>
        <v>80</v>
      </c>
    </row>
    <row r="19" spans="1:7" x14ac:dyDescent="0.25">
      <c r="A19" s="1">
        <v>15</v>
      </c>
      <c r="B19" s="2">
        <f>B18+1</f>
        <v>44699</v>
      </c>
      <c r="C19" s="1">
        <v>-85</v>
      </c>
      <c r="D19" s="1">
        <f>-140+20</f>
        <v>-120</v>
      </c>
      <c r="E19" s="1">
        <v>40</v>
      </c>
      <c r="F19" s="1">
        <v>40</v>
      </c>
      <c r="G19" s="1">
        <f t="shared" si="0"/>
        <v>-125</v>
      </c>
    </row>
    <row r="20" spans="1:7" x14ac:dyDescent="0.25">
      <c r="A20" s="1">
        <v>16</v>
      </c>
      <c r="B20" s="2">
        <f>B19+1</f>
        <v>44700</v>
      </c>
      <c r="C20" s="1">
        <v>20</v>
      </c>
      <c r="D20" s="1">
        <v>20</v>
      </c>
      <c r="E20" s="1">
        <v>-40</v>
      </c>
      <c r="F20" s="1">
        <v>-100</v>
      </c>
      <c r="G20" s="1">
        <f t="shared" si="0"/>
        <v>-100</v>
      </c>
    </row>
    <row r="21" spans="1:7" x14ac:dyDescent="0.25">
      <c r="A21" s="1">
        <v>17</v>
      </c>
      <c r="B21" s="2">
        <f>B20+1</f>
        <v>44701</v>
      </c>
      <c r="C21" s="1">
        <f>-20</f>
        <v>-20</v>
      </c>
      <c r="D21" s="1">
        <v>20</v>
      </c>
      <c r="E21" s="1">
        <v>20</v>
      </c>
      <c r="F21" s="1">
        <v>20</v>
      </c>
      <c r="G21" s="1">
        <f t="shared" si="0"/>
        <v>40</v>
      </c>
    </row>
    <row r="22" spans="1:7" x14ac:dyDescent="0.25">
      <c r="A22" s="1">
        <v>18</v>
      </c>
      <c r="B22" s="2">
        <f>B21+3</f>
        <v>44704</v>
      </c>
      <c r="C22" s="1">
        <v>0</v>
      </c>
      <c r="D22" s="1">
        <v>20</v>
      </c>
      <c r="E22" s="1">
        <v>20</v>
      </c>
      <c r="F22" s="1">
        <v>20</v>
      </c>
      <c r="G22" s="1">
        <f t="shared" si="0"/>
        <v>60</v>
      </c>
    </row>
    <row r="23" spans="1:7" x14ac:dyDescent="0.25">
      <c r="A23" s="1">
        <v>19</v>
      </c>
      <c r="B23" s="2">
        <f>+B22+1</f>
        <v>44705</v>
      </c>
      <c r="C23" s="1">
        <v>20</v>
      </c>
      <c r="D23" s="1">
        <v>-150</v>
      </c>
      <c r="E23" s="1">
        <v>0</v>
      </c>
      <c r="F23" s="1">
        <v>20</v>
      </c>
      <c r="G23" s="1">
        <f t="shared" si="0"/>
        <v>-110</v>
      </c>
    </row>
    <row r="24" spans="1:7" x14ac:dyDescent="0.25">
      <c r="A24" s="1">
        <v>20</v>
      </c>
      <c r="B24" s="2">
        <f>+B23+1</f>
        <v>44706</v>
      </c>
      <c r="C24" s="1">
        <v>-20</v>
      </c>
      <c r="D24" s="1">
        <v>10</v>
      </c>
      <c r="E24" s="1">
        <v>0</v>
      </c>
      <c r="F24" s="1">
        <v>0</v>
      </c>
      <c r="G24" s="1">
        <f t="shared" si="0"/>
        <v>-10</v>
      </c>
    </row>
    <row r="25" spans="1:7" x14ac:dyDescent="0.25">
      <c r="A25" s="1">
        <v>21</v>
      </c>
      <c r="B25" s="2">
        <f>+B24+1</f>
        <v>44707</v>
      </c>
      <c r="C25" s="1">
        <v>20</v>
      </c>
      <c r="D25" s="1">
        <v>20</v>
      </c>
      <c r="E25" s="1">
        <v>17</v>
      </c>
      <c r="F25" s="1">
        <v>20</v>
      </c>
      <c r="G25" s="1">
        <f t="shared" si="0"/>
        <v>77</v>
      </c>
    </row>
    <row r="26" spans="1:7" x14ac:dyDescent="0.25">
      <c r="A26" s="1">
        <v>22</v>
      </c>
      <c r="B26" s="2">
        <f>+B25+1</f>
        <v>44708</v>
      </c>
      <c r="C26" s="1">
        <v>20</v>
      </c>
      <c r="D26" s="1">
        <v>20</v>
      </c>
      <c r="E26" s="1">
        <v>20</v>
      </c>
      <c r="F26" s="1">
        <v>40</v>
      </c>
      <c r="G26" s="1">
        <f t="shared" si="0"/>
        <v>100</v>
      </c>
    </row>
    <row r="27" spans="1:7" x14ac:dyDescent="0.25">
      <c r="A27" s="1"/>
      <c r="B27" s="3" t="s">
        <v>4</v>
      </c>
      <c r="C27" s="3">
        <f>SUM(C5:C26)</f>
        <v>101</v>
      </c>
      <c r="D27" s="3">
        <f>SUM(D5:D26)</f>
        <v>70</v>
      </c>
      <c r="E27" s="3">
        <f>SUM(E5:E26)</f>
        <v>135</v>
      </c>
      <c r="F27" s="3">
        <f>SUM(F5:F26)</f>
        <v>160</v>
      </c>
      <c r="G27" s="3">
        <f>SUM(C27:F27)</f>
        <v>466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3" t="s">
        <v>5</v>
      </c>
      <c r="C29" s="1"/>
      <c r="D29" s="8" t="s">
        <v>16</v>
      </c>
      <c r="E29" s="4">
        <f>(88-16)/88</f>
        <v>0.81818181818181823</v>
      </c>
      <c r="F29" s="4"/>
      <c r="G29" s="1"/>
    </row>
    <row r="30" spans="1:7" x14ac:dyDescent="0.25">
      <c r="A30" s="1"/>
      <c r="B30" s="3" t="s">
        <v>6</v>
      </c>
      <c r="C30" s="1"/>
      <c r="D30" s="1"/>
      <c r="E30" s="1"/>
      <c r="F30" s="1"/>
      <c r="G30" s="1"/>
    </row>
    <row r="31" spans="1:7" x14ac:dyDescent="0.25">
      <c r="A31" s="1"/>
      <c r="B31" s="3" t="s">
        <v>7</v>
      </c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3" t="s">
        <v>8</v>
      </c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3" t="s">
        <v>9</v>
      </c>
      <c r="D35" s="1"/>
      <c r="E35" s="1"/>
      <c r="F35" s="1"/>
      <c r="G35" s="3">
        <f>G27*200</f>
        <v>93200</v>
      </c>
    </row>
    <row r="36" spans="1:7" x14ac:dyDescent="0.25">
      <c r="A36" s="1"/>
      <c r="B36" s="1"/>
      <c r="C36" s="3" t="s">
        <v>10</v>
      </c>
      <c r="D36" s="1"/>
      <c r="E36" s="1"/>
      <c r="F36" s="1"/>
      <c r="G36" s="3">
        <f>1000*4.26</f>
        <v>4260</v>
      </c>
    </row>
    <row r="37" spans="1:7" x14ac:dyDescent="0.25">
      <c r="A37" s="1"/>
      <c r="B37" s="1"/>
      <c r="C37" s="3" t="s">
        <v>11</v>
      </c>
      <c r="D37" s="1"/>
      <c r="E37" s="1"/>
      <c r="F37" s="1"/>
      <c r="G37" s="3">
        <f>G35-G36</f>
        <v>88940</v>
      </c>
    </row>
    <row r="38" spans="1:7" x14ac:dyDescent="0.25">
      <c r="A38" s="1"/>
      <c r="B38" s="1"/>
      <c r="C38" s="3" t="s">
        <v>12</v>
      </c>
      <c r="D38" s="1"/>
      <c r="E38" s="1"/>
      <c r="F38" s="1"/>
      <c r="G38" s="4">
        <f>G37/1000000</f>
        <v>8.8940000000000005E-2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Rajski</dc:creator>
  <cp:lastModifiedBy>Przemysław Rajski</cp:lastModifiedBy>
  <dcterms:created xsi:type="dcterms:W3CDTF">2022-05-29T16:35:08Z</dcterms:created>
  <dcterms:modified xsi:type="dcterms:W3CDTF">2022-06-04T13:12:53Z</dcterms:modified>
</cp:coreProperties>
</file>